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4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<sst xmlns="http://schemas.openxmlformats.org/spreadsheetml/2006/main" count="108" uniqueCount="52">
  <si>
    <t>成都市温江区光华实验小学校2023年面向社会招聘教师                                                                                                                       面试总成绩及进入体检人员名单</t>
  </si>
  <si>
    <t/>
  </si>
  <si>
    <r>
      <rPr>
        <sz val="9"/>
        <rFont val="宋体"/>
        <charset val="134"/>
      </rPr>
      <t>注：成绩</t>
    </r>
    <r>
      <rPr>
        <sz val="9"/>
        <rFont val="Times New Roman"/>
        <charset val="134"/>
      </rPr>
      <t>-1</t>
    </r>
    <r>
      <rPr>
        <sz val="9"/>
        <rFont val="宋体"/>
        <charset val="134"/>
      </rPr>
      <t>为缺考</t>
    </r>
  </si>
  <si>
    <t>序号</t>
  </si>
  <si>
    <r>
      <rPr>
        <b/>
        <sz val="10"/>
        <rFont val="宋体"/>
        <charset val="134"/>
      </rPr>
      <t>姓名</t>
    </r>
  </si>
  <si>
    <r>
      <rPr>
        <b/>
        <sz val="10"/>
        <rFont val="宋体"/>
        <charset val="134"/>
      </rPr>
      <t>报考岗位</t>
    </r>
  </si>
  <si>
    <t>第一轮面试</t>
  </si>
  <si>
    <t>第二轮面试</t>
  </si>
  <si>
    <t>面试总成绩</t>
  </si>
  <si>
    <r>
      <t>岗位</t>
    </r>
    <r>
      <rPr>
        <b/>
        <sz val="9"/>
        <rFont val="Times New Roman"/>
        <charset val="134"/>
      </rPr>
      <t xml:space="preserve">
</t>
    </r>
    <r>
      <rPr>
        <b/>
        <sz val="9"/>
        <rFont val="宋体"/>
        <charset val="134"/>
      </rPr>
      <t>排名</t>
    </r>
  </si>
  <si>
    <r>
      <t>是否</t>
    </r>
    <r>
      <rPr>
        <b/>
        <sz val="9"/>
        <rFont val="Times New Roman"/>
        <charset val="134"/>
      </rPr>
      <t xml:space="preserve"> </t>
    </r>
    <r>
      <rPr>
        <b/>
        <sz val="9"/>
        <rFont val="宋体"/>
        <charset val="134"/>
      </rPr>
      <t>进入</t>
    </r>
    <r>
      <rPr>
        <b/>
        <sz val="9"/>
        <rFont val="Times New Roman"/>
        <charset val="134"/>
      </rPr>
      <t xml:space="preserve">
</t>
    </r>
    <r>
      <rPr>
        <b/>
        <sz val="9"/>
        <rFont val="宋体"/>
        <charset val="134"/>
      </rPr>
      <t>体检</t>
    </r>
  </si>
  <si>
    <r>
      <rPr>
        <b/>
        <sz val="9"/>
        <rFont val="宋体"/>
        <charset val="134"/>
      </rPr>
      <t>成绩</t>
    </r>
  </si>
  <si>
    <t>第一轮成绩折合分（占总成绩30%）</t>
  </si>
  <si>
    <t>第二轮成绩折合分（占总成绩70%）</t>
  </si>
  <si>
    <t>张代凤</t>
  </si>
  <si>
    <r>
      <t>[001]</t>
    </r>
    <r>
      <rPr>
        <sz val="12"/>
        <rFont val="宋体"/>
        <charset val="134"/>
      </rPr>
      <t>小学语文教师</t>
    </r>
  </si>
  <si>
    <t>是</t>
  </si>
  <si>
    <t>蒋才娟</t>
  </si>
  <si>
    <t>万婷</t>
  </si>
  <si>
    <t>郑媛</t>
  </si>
  <si>
    <t>廖夏林</t>
  </si>
  <si>
    <t>否</t>
  </si>
  <si>
    <t>杨悦</t>
  </si>
  <si>
    <t>雷颖</t>
  </si>
  <si>
    <t>黄倩</t>
  </si>
  <si>
    <t>罗颖</t>
  </si>
  <si>
    <t>倪梦雪</t>
  </si>
  <si>
    <t>韩冰玉</t>
  </si>
  <si>
    <t>唐芸芸</t>
  </si>
  <si>
    <t>陈鑫雨</t>
  </si>
  <si>
    <t>杨露</t>
  </si>
  <si>
    <r>
      <t>[002]</t>
    </r>
    <r>
      <rPr>
        <sz val="12"/>
        <rFont val="宋体"/>
        <charset val="134"/>
      </rPr>
      <t>小学数学教师</t>
    </r>
  </si>
  <si>
    <t>李珩珺</t>
  </si>
  <si>
    <t>赵欢</t>
  </si>
  <si>
    <t>戴小宁</t>
  </si>
  <si>
    <t>周霞</t>
  </si>
  <si>
    <t>唐瑞熙</t>
  </si>
  <si>
    <t>肖杰</t>
  </si>
  <si>
    <t>余欣怡</t>
  </si>
  <si>
    <t>周小琳</t>
  </si>
  <si>
    <t>廖艺棋</t>
  </si>
  <si>
    <r>
      <t>[003]</t>
    </r>
    <r>
      <rPr>
        <sz val="12"/>
        <rFont val="宋体"/>
        <charset val="134"/>
      </rPr>
      <t>小学音乐教师</t>
    </r>
  </si>
  <si>
    <t>曾琳媚</t>
  </si>
  <si>
    <t>杜懿</t>
  </si>
  <si>
    <t>邓敏</t>
  </si>
  <si>
    <r>
      <t>[004]</t>
    </r>
    <r>
      <rPr>
        <sz val="12"/>
        <rFont val="宋体"/>
        <charset val="134"/>
      </rPr>
      <t>小学科学教师</t>
    </r>
  </si>
  <si>
    <t>曾小慧</t>
  </si>
  <si>
    <t>刘继鲜</t>
  </si>
  <si>
    <t>张锦溢</t>
  </si>
  <si>
    <r>
      <t>[005]</t>
    </r>
    <r>
      <rPr>
        <sz val="12"/>
        <rFont val="宋体"/>
        <charset val="134"/>
      </rPr>
      <t>小学心理健康教育教师</t>
    </r>
  </si>
  <si>
    <t>张文勤</t>
  </si>
  <si>
    <t>张祎黎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</si>
</sst>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0_);[Red]\(0.00\)"/>
    <numFmt numFmtId="178" formatCode="0.00_ "/>
  </numFmts>
  <fonts count="33">
    <font>
      <sz val="11"/>
      <color theme="1"/>
      <name val="等线"/>
      <charset val="134"/>
      <scheme val="minor"/>
    </font>
    <font>
      <b/>
      <sz val="16"/>
      <name val="宋体"/>
      <charset val="134"/>
    </font>
    <font>
      <b/>
      <sz val="16"/>
      <name val="Times New Roman"/>
      <charset val="134"/>
    </font>
    <font>
      <sz val="11"/>
      <color theme="1"/>
      <name val="Times New Roman"/>
      <charset val="134"/>
    </font>
    <font>
      <sz val="9"/>
      <name val="Times New Roman"/>
      <charset val="134"/>
    </font>
    <font>
      <b/>
      <sz val="9"/>
      <name val="Times New Roman"/>
      <charset val="134"/>
    </font>
    <font>
      <b/>
      <sz val="10"/>
      <name val="Times New Roman"/>
      <charset val="134"/>
    </font>
    <font>
      <b/>
      <sz val="10"/>
      <name val="宋体"/>
      <charset val="134"/>
    </font>
    <font>
      <sz val="12"/>
      <name val="宋体"/>
      <charset val="134"/>
    </font>
    <font>
      <sz val="12"/>
      <name val="Arial"/>
      <family val="2"/>
      <charset val="0"/>
    </font>
    <font>
      <b/>
      <sz val="9"/>
      <name val="宋体"/>
      <charset val="134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9"/>
      <name val="宋体"/>
      <charset val="134"/>
    </font>
    <font>
      <b/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3" borderId="3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1" fillId="7" borderId="4" applyNumberFormat="0" applyFon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4" fillId="11" borderId="7" applyNumberFormat="0" applyAlignment="0" applyProtection="0">
      <alignment vertical="center"/>
    </xf>
    <xf numFmtId="0" fontId="25" fillId="11" borderId="3" applyNumberFormat="0" applyAlignment="0" applyProtection="0">
      <alignment vertical="center"/>
    </xf>
    <xf numFmtId="0" fontId="26" fillId="12" borderId="8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1" fillId="0" borderId="0">
      <alignment vertical="center"/>
    </xf>
  </cellStyleXfs>
  <cellXfs count="35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>
      <alignment vertical="center"/>
    </xf>
    <xf numFmtId="0" fontId="1" fillId="0" borderId="0" xfId="13" applyNumberFormat="1" applyFont="1" applyFill="1" applyBorder="1" applyAlignment="1" applyProtection="1">
      <alignment horizontal="center" vertical="center" wrapText="1"/>
    </xf>
    <xf numFmtId="0" fontId="2" fillId="0" borderId="0" xfId="13" applyNumberFormat="1" applyFont="1" applyFill="1" applyBorder="1" applyAlignment="1" applyProtection="1">
      <alignment horizontal="center" vertical="center" wrapText="1"/>
    </xf>
    <xf numFmtId="0" fontId="2" fillId="0" borderId="0" xfId="13" applyNumberFormat="1" applyFont="1" applyFill="1" applyBorder="1" applyAlignment="1" applyProtection="1">
      <alignment horizontal="center" vertical="center" wrapText="1"/>
    </xf>
    <xf numFmtId="0" fontId="2" fillId="0" borderId="0" xfId="13" applyNumberFormat="1" applyFont="1" applyFill="1" applyBorder="1" applyAlignment="1" applyProtection="1">
      <alignment horizontal="center" vertical="center" wrapText="1"/>
    </xf>
    <xf numFmtId="0" fontId="3" fillId="0" borderId="0" xfId="13" applyFont="1" applyAlignment="1">
      <alignment horizontal="center" vertical="center" wrapText="1"/>
    </xf>
    <xf numFmtId="0" fontId="3" fillId="0" borderId="0" xfId="13" applyFont="1" applyFill="1" applyBorder="1" applyAlignment="1">
      <alignment horizontal="center" vertical="center" wrapText="1"/>
    </xf>
    <xf numFmtId="49" fontId="3" fillId="0" borderId="0" xfId="13" applyNumberFormat="1" applyFont="1" applyBorder="1" applyAlignment="1">
      <alignment horizontal="center" vertical="center" wrapText="1"/>
    </xf>
    <xf numFmtId="0" fontId="3" fillId="0" borderId="0" xfId="13" applyFont="1" applyFill="1" applyAlignment="1">
      <alignment horizontal="center" vertical="center" wrapText="1"/>
    </xf>
    <xf numFmtId="0" fontId="3" fillId="0" borderId="0" xfId="13" applyFont="1" applyFill="1" applyAlignment="1">
      <alignment horizontal="center" vertical="center" wrapText="1"/>
    </xf>
    <xf numFmtId="0" fontId="4" fillId="0" borderId="1" xfId="5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177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77" fontId="5" fillId="0" borderId="2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178" fontId="9" fillId="0" borderId="2" xfId="0" applyNumberFormat="1" applyFont="1" applyFill="1" applyBorder="1" applyAlignment="1">
      <alignment horizontal="center" vertical="center"/>
    </xf>
    <xf numFmtId="178" fontId="9" fillId="0" borderId="2" xfId="0" applyNumberFormat="1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178" fontId="9" fillId="0" borderId="2" xfId="0" applyNumberFormat="1" applyFont="1" applyFill="1" applyBorder="1" applyAlignment="1">
      <alignment horizontal="center" vertical="center"/>
    </xf>
    <xf numFmtId="178" fontId="9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178" fontId="9" fillId="0" borderId="2" xfId="0" applyNumberFormat="1" applyFont="1" applyFill="1" applyBorder="1" applyAlignment="1" applyProtection="1">
      <alignment horizontal="center" vertical="center"/>
    </xf>
    <xf numFmtId="176" fontId="9" fillId="0" borderId="2" xfId="0" applyNumberFormat="1" applyFont="1" applyFill="1" applyBorder="1" applyAlignment="1">
      <alignment horizontal="center" vertical="center"/>
    </xf>
    <xf numFmtId="177" fontId="10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5" xfId="50"/>
  </cellStyles>
  <dxfs count="1">
    <dxf>
      <font>
        <b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35"/>
  <sheetViews>
    <sheetView tabSelected="1" workbookViewId="0">
      <selection activeCell="M12" sqref="M12"/>
    </sheetView>
  </sheetViews>
  <sheetFormatPr defaultColWidth="9" defaultRowHeight="14.25"/>
  <cols>
    <col min="1" max="1" width="3.875" customWidth="1"/>
    <col min="2" max="2" width="7.375" style="1" customWidth="1"/>
    <col min="3" max="3" width="27.25" customWidth="1"/>
    <col min="4" max="4" width="6.875" customWidth="1"/>
    <col min="5" max="5" width="8.75" customWidth="1"/>
    <col min="6" max="6" width="6.875" style="2" customWidth="1"/>
    <col min="7" max="7" width="8.75" style="1" customWidth="1"/>
    <col min="8" max="8" width="8.75" customWidth="1"/>
    <col min="9" max="9" width="3.875" customWidth="1"/>
    <col min="10" max="10" width="7.5" customWidth="1"/>
  </cols>
  <sheetData>
    <row r="1" ht="54" customHeight="1" spans="1:10">
      <c r="A1" s="3" t="s">
        <v>0</v>
      </c>
      <c r="B1" s="4"/>
      <c r="C1" s="5"/>
      <c r="D1" s="5"/>
      <c r="E1" s="5"/>
      <c r="F1" s="6"/>
      <c r="G1" s="4"/>
      <c r="H1" s="5"/>
      <c r="I1" s="5"/>
      <c r="J1" s="5"/>
    </row>
    <row r="2" ht="15" spans="1:10">
      <c r="A2" s="7"/>
      <c r="B2" s="8" t="s">
        <v>1</v>
      </c>
      <c r="C2" s="9"/>
      <c r="D2" s="7"/>
      <c r="E2" s="7"/>
      <c r="F2" s="10"/>
      <c r="G2" s="11"/>
      <c r="H2" s="12" t="s">
        <v>2</v>
      </c>
      <c r="I2" s="12"/>
      <c r="J2" s="12"/>
    </row>
    <row r="3" spans="1:10">
      <c r="A3" s="13" t="s">
        <v>3</v>
      </c>
      <c r="B3" s="14" t="s">
        <v>4</v>
      </c>
      <c r="C3" s="15" t="s">
        <v>5</v>
      </c>
      <c r="D3" s="16" t="s">
        <v>6</v>
      </c>
      <c r="E3" s="15"/>
      <c r="F3" s="17" t="s">
        <v>7</v>
      </c>
      <c r="G3" s="14"/>
      <c r="H3" s="18" t="s">
        <v>8</v>
      </c>
      <c r="I3" s="33" t="s">
        <v>9</v>
      </c>
      <c r="J3" s="34" t="s">
        <v>10</v>
      </c>
    </row>
    <row r="4" ht="45.75" spans="1:10">
      <c r="A4" s="13"/>
      <c r="B4" s="14"/>
      <c r="C4" s="15"/>
      <c r="D4" s="13" t="s">
        <v>11</v>
      </c>
      <c r="E4" s="18" t="s">
        <v>12</v>
      </c>
      <c r="F4" s="19" t="s">
        <v>11</v>
      </c>
      <c r="G4" s="20" t="s">
        <v>13</v>
      </c>
      <c r="H4" s="18"/>
      <c r="I4" s="18"/>
      <c r="J4" s="13"/>
    </row>
    <row r="5" ht="24" customHeight="1" spans="1:10">
      <c r="A5" s="21">
        <v>1</v>
      </c>
      <c r="B5" s="22" t="s">
        <v>14</v>
      </c>
      <c r="C5" s="23" t="s">
        <v>15</v>
      </c>
      <c r="D5" s="24">
        <v>91.2</v>
      </c>
      <c r="E5" s="21">
        <f>D5*0.3</f>
        <v>27.36</v>
      </c>
      <c r="F5" s="25">
        <v>87</v>
      </c>
      <c r="G5" s="26">
        <f>F5*0.7</f>
        <v>60.9</v>
      </c>
      <c r="H5" s="21">
        <f>G5+E5</f>
        <v>88.26</v>
      </c>
      <c r="I5" s="21">
        <v>1</v>
      </c>
      <c r="J5" s="21" t="s">
        <v>16</v>
      </c>
    </row>
    <row r="6" ht="24" customHeight="1" spans="1:10">
      <c r="A6" s="21">
        <v>2</v>
      </c>
      <c r="B6" s="22" t="s">
        <v>17</v>
      </c>
      <c r="C6" s="23" t="s">
        <v>15</v>
      </c>
      <c r="D6" s="27">
        <v>87.6</v>
      </c>
      <c r="E6" s="21">
        <f t="shared" ref="E6:E35" si="0">D6*0.3</f>
        <v>26.28</v>
      </c>
      <c r="F6" s="28">
        <v>86.4</v>
      </c>
      <c r="G6" s="26">
        <f t="shared" ref="G6:G35" si="1">F6*0.7</f>
        <v>60.48</v>
      </c>
      <c r="H6" s="21">
        <f t="shared" ref="H6:H35" si="2">G6+E6</f>
        <v>86.76</v>
      </c>
      <c r="I6" s="21">
        <v>2</v>
      </c>
      <c r="J6" s="21" t="s">
        <v>16</v>
      </c>
    </row>
    <row r="7" ht="24" customHeight="1" spans="1:10">
      <c r="A7" s="21">
        <v>3</v>
      </c>
      <c r="B7" s="22" t="s">
        <v>18</v>
      </c>
      <c r="C7" s="23" t="s">
        <v>15</v>
      </c>
      <c r="D7" s="24">
        <v>89.4</v>
      </c>
      <c r="E7" s="21">
        <f t="shared" si="0"/>
        <v>26.82</v>
      </c>
      <c r="F7" s="25">
        <v>85.6</v>
      </c>
      <c r="G7" s="26">
        <f t="shared" si="1"/>
        <v>59.92</v>
      </c>
      <c r="H7" s="21">
        <f t="shared" si="2"/>
        <v>86.74</v>
      </c>
      <c r="I7" s="21">
        <v>3</v>
      </c>
      <c r="J7" s="21" t="s">
        <v>16</v>
      </c>
    </row>
    <row r="8" ht="24" customHeight="1" spans="1:10">
      <c r="A8" s="21">
        <v>4</v>
      </c>
      <c r="B8" s="22" t="s">
        <v>19</v>
      </c>
      <c r="C8" s="23" t="s">
        <v>15</v>
      </c>
      <c r="D8" s="24">
        <v>83.8</v>
      </c>
      <c r="E8" s="21">
        <f t="shared" si="0"/>
        <v>25.14</v>
      </c>
      <c r="F8" s="25">
        <v>82.1</v>
      </c>
      <c r="G8" s="26">
        <f t="shared" si="1"/>
        <v>57.47</v>
      </c>
      <c r="H8" s="21">
        <f t="shared" si="2"/>
        <v>82.61</v>
      </c>
      <c r="I8" s="21">
        <v>4</v>
      </c>
      <c r="J8" s="21" t="s">
        <v>16</v>
      </c>
    </row>
    <row r="9" ht="24" customHeight="1" spans="1:10">
      <c r="A9" s="21">
        <v>5</v>
      </c>
      <c r="B9" s="22" t="s">
        <v>20</v>
      </c>
      <c r="C9" s="23" t="s">
        <v>15</v>
      </c>
      <c r="D9" s="24">
        <v>85.2</v>
      </c>
      <c r="E9" s="21">
        <f t="shared" si="0"/>
        <v>25.56</v>
      </c>
      <c r="F9" s="25">
        <v>81.3</v>
      </c>
      <c r="G9" s="26">
        <f t="shared" si="1"/>
        <v>56.91</v>
      </c>
      <c r="H9" s="21">
        <f t="shared" si="2"/>
        <v>82.47</v>
      </c>
      <c r="I9" s="21">
        <v>5</v>
      </c>
      <c r="J9" s="21" t="s">
        <v>21</v>
      </c>
    </row>
    <row r="10" ht="24" customHeight="1" spans="1:10">
      <c r="A10" s="21">
        <v>6</v>
      </c>
      <c r="B10" s="22" t="s">
        <v>22</v>
      </c>
      <c r="C10" s="23" t="s">
        <v>15</v>
      </c>
      <c r="D10" s="24">
        <v>81.4</v>
      </c>
      <c r="E10" s="21">
        <f t="shared" si="0"/>
        <v>24.42</v>
      </c>
      <c r="F10" s="25">
        <v>81.7</v>
      </c>
      <c r="G10" s="26">
        <f t="shared" si="1"/>
        <v>57.19</v>
      </c>
      <c r="H10" s="21">
        <f t="shared" si="2"/>
        <v>81.61</v>
      </c>
      <c r="I10" s="21">
        <v>6</v>
      </c>
      <c r="J10" s="21" t="s">
        <v>21</v>
      </c>
    </row>
    <row r="11" ht="24" customHeight="1" spans="1:10">
      <c r="A11" s="21">
        <v>7</v>
      </c>
      <c r="B11" s="22" t="s">
        <v>23</v>
      </c>
      <c r="C11" s="23" t="s">
        <v>15</v>
      </c>
      <c r="D11" s="27">
        <v>78</v>
      </c>
      <c r="E11" s="21">
        <f t="shared" si="0"/>
        <v>23.4</v>
      </c>
      <c r="F11" s="28">
        <v>82.1</v>
      </c>
      <c r="G11" s="26">
        <f t="shared" si="1"/>
        <v>57.47</v>
      </c>
      <c r="H11" s="21">
        <f t="shared" si="2"/>
        <v>80.87</v>
      </c>
      <c r="I11" s="21">
        <v>7</v>
      </c>
      <c r="J11" s="21" t="s">
        <v>21</v>
      </c>
    </row>
    <row r="12" ht="24" customHeight="1" spans="1:10">
      <c r="A12" s="21">
        <v>8</v>
      </c>
      <c r="B12" s="22" t="s">
        <v>24</v>
      </c>
      <c r="C12" s="23" t="s">
        <v>15</v>
      </c>
      <c r="D12" s="24">
        <v>78.8</v>
      </c>
      <c r="E12" s="21">
        <f t="shared" si="0"/>
        <v>23.64</v>
      </c>
      <c r="F12" s="25">
        <v>81.3</v>
      </c>
      <c r="G12" s="26">
        <f t="shared" si="1"/>
        <v>56.91</v>
      </c>
      <c r="H12" s="21">
        <f t="shared" si="2"/>
        <v>80.55</v>
      </c>
      <c r="I12" s="21">
        <v>8</v>
      </c>
      <c r="J12" s="21" t="s">
        <v>21</v>
      </c>
    </row>
    <row r="13" ht="24" customHeight="1" spans="1:10">
      <c r="A13" s="21">
        <v>9</v>
      </c>
      <c r="B13" s="29" t="s">
        <v>25</v>
      </c>
      <c r="C13" s="30" t="s">
        <v>15</v>
      </c>
      <c r="D13" s="27">
        <v>83</v>
      </c>
      <c r="E13" s="21">
        <f t="shared" si="0"/>
        <v>24.9</v>
      </c>
      <c r="F13" s="28">
        <v>77.8</v>
      </c>
      <c r="G13" s="26">
        <f t="shared" si="1"/>
        <v>54.46</v>
      </c>
      <c r="H13" s="21">
        <f t="shared" si="2"/>
        <v>79.36</v>
      </c>
      <c r="I13" s="21">
        <v>9</v>
      </c>
      <c r="J13" s="21" t="s">
        <v>21</v>
      </c>
    </row>
    <row r="14" ht="24" customHeight="1" spans="1:10">
      <c r="A14" s="21">
        <v>10</v>
      </c>
      <c r="B14" s="22" t="s">
        <v>26</v>
      </c>
      <c r="C14" s="23" t="s">
        <v>15</v>
      </c>
      <c r="D14" s="24">
        <v>81.2</v>
      </c>
      <c r="E14" s="21">
        <f t="shared" si="0"/>
        <v>24.36</v>
      </c>
      <c r="F14" s="25">
        <v>78.4</v>
      </c>
      <c r="G14" s="26">
        <f t="shared" si="1"/>
        <v>54.88</v>
      </c>
      <c r="H14" s="21">
        <f t="shared" si="2"/>
        <v>79.24</v>
      </c>
      <c r="I14" s="21">
        <v>10</v>
      </c>
      <c r="J14" s="21" t="s">
        <v>21</v>
      </c>
    </row>
    <row r="15" ht="24" customHeight="1" spans="1:10">
      <c r="A15" s="21">
        <v>11</v>
      </c>
      <c r="B15" s="22" t="s">
        <v>27</v>
      </c>
      <c r="C15" s="23" t="s">
        <v>15</v>
      </c>
      <c r="D15" s="24">
        <v>78</v>
      </c>
      <c r="E15" s="21">
        <f t="shared" si="0"/>
        <v>23.4</v>
      </c>
      <c r="F15" s="25">
        <v>78.1</v>
      </c>
      <c r="G15" s="26">
        <f t="shared" si="1"/>
        <v>54.67</v>
      </c>
      <c r="H15" s="21">
        <f t="shared" si="2"/>
        <v>78.07</v>
      </c>
      <c r="I15" s="21">
        <v>11</v>
      </c>
      <c r="J15" s="21" t="s">
        <v>21</v>
      </c>
    </row>
    <row r="16" ht="24" customHeight="1" spans="1:10">
      <c r="A16" s="21">
        <v>12</v>
      </c>
      <c r="B16" s="22" t="s">
        <v>28</v>
      </c>
      <c r="C16" s="23" t="s">
        <v>15</v>
      </c>
      <c r="D16" s="24">
        <v>78.4</v>
      </c>
      <c r="E16" s="21">
        <f t="shared" si="0"/>
        <v>23.52</v>
      </c>
      <c r="F16" s="25">
        <v>76.8</v>
      </c>
      <c r="G16" s="26">
        <f t="shared" si="1"/>
        <v>53.76</v>
      </c>
      <c r="H16" s="21">
        <f t="shared" si="2"/>
        <v>77.28</v>
      </c>
      <c r="I16" s="21">
        <v>12</v>
      </c>
      <c r="J16" s="21" t="s">
        <v>21</v>
      </c>
    </row>
    <row r="17" ht="24" customHeight="1" spans="1:10">
      <c r="A17" s="21">
        <v>13</v>
      </c>
      <c r="B17" s="22" t="s">
        <v>29</v>
      </c>
      <c r="C17" s="23" t="s">
        <v>15</v>
      </c>
      <c r="D17" s="31">
        <v>78.8</v>
      </c>
      <c r="E17" s="21">
        <f t="shared" si="0"/>
        <v>23.64</v>
      </c>
      <c r="F17" s="32">
        <v>-1</v>
      </c>
      <c r="G17" s="26"/>
      <c r="H17" s="21"/>
      <c r="I17" s="21"/>
      <c r="J17" s="21" t="s">
        <v>21</v>
      </c>
    </row>
    <row r="18" ht="24" customHeight="1" spans="1:10">
      <c r="A18" s="21">
        <v>14</v>
      </c>
      <c r="B18" s="22" t="s">
        <v>30</v>
      </c>
      <c r="C18" s="23" t="s">
        <v>31</v>
      </c>
      <c r="D18" s="24">
        <v>88.8</v>
      </c>
      <c r="E18" s="21">
        <f t="shared" si="0"/>
        <v>26.64</v>
      </c>
      <c r="F18" s="25">
        <v>88</v>
      </c>
      <c r="G18" s="26">
        <f t="shared" si="1"/>
        <v>61.6</v>
      </c>
      <c r="H18" s="21">
        <f t="shared" si="2"/>
        <v>88.24</v>
      </c>
      <c r="I18" s="21">
        <v>1</v>
      </c>
      <c r="J18" s="21" t="s">
        <v>16</v>
      </c>
    </row>
    <row r="19" ht="24" customHeight="1" spans="1:10">
      <c r="A19" s="21">
        <v>15</v>
      </c>
      <c r="B19" s="22" t="s">
        <v>32</v>
      </c>
      <c r="C19" s="23" t="s">
        <v>31</v>
      </c>
      <c r="D19" s="24">
        <v>86</v>
      </c>
      <c r="E19" s="21">
        <f t="shared" si="0"/>
        <v>25.8</v>
      </c>
      <c r="F19" s="25">
        <v>87.8</v>
      </c>
      <c r="G19" s="26">
        <f t="shared" si="1"/>
        <v>61.46</v>
      </c>
      <c r="H19" s="21">
        <f t="shared" si="2"/>
        <v>87.26</v>
      </c>
      <c r="I19" s="21">
        <v>2</v>
      </c>
      <c r="J19" s="21" t="s">
        <v>16</v>
      </c>
    </row>
    <row r="20" ht="24" customHeight="1" spans="1:10">
      <c r="A20" s="21">
        <v>16</v>
      </c>
      <c r="B20" s="22" t="s">
        <v>33</v>
      </c>
      <c r="C20" s="23" t="s">
        <v>31</v>
      </c>
      <c r="D20" s="24">
        <v>85</v>
      </c>
      <c r="E20" s="21">
        <f t="shared" si="0"/>
        <v>25.5</v>
      </c>
      <c r="F20" s="25">
        <v>86.4</v>
      </c>
      <c r="G20" s="26">
        <f t="shared" si="1"/>
        <v>60.48</v>
      </c>
      <c r="H20" s="21">
        <f t="shared" si="2"/>
        <v>85.98</v>
      </c>
      <c r="I20" s="21">
        <v>3</v>
      </c>
      <c r="J20" s="21" t="s">
        <v>16</v>
      </c>
    </row>
    <row r="21" ht="24" customHeight="1" spans="1:10">
      <c r="A21" s="21">
        <v>17</v>
      </c>
      <c r="B21" s="22" t="s">
        <v>34</v>
      </c>
      <c r="C21" s="23" t="s">
        <v>31</v>
      </c>
      <c r="D21" s="24">
        <v>89</v>
      </c>
      <c r="E21" s="21">
        <f t="shared" si="0"/>
        <v>26.7</v>
      </c>
      <c r="F21" s="25">
        <v>82.4</v>
      </c>
      <c r="G21" s="26">
        <f t="shared" si="1"/>
        <v>57.68</v>
      </c>
      <c r="H21" s="21">
        <f t="shared" si="2"/>
        <v>84.38</v>
      </c>
      <c r="I21" s="21">
        <v>4</v>
      </c>
      <c r="J21" s="21" t="s">
        <v>21</v>
      </c>
    </row>
    <row r="22" ht="24" customHeight="1" spans="1:10">
      <c r="A22" s="21">
        <v>18</v>
      </c>
      <c r="B22" s="22" t="s">
        <v>35</v>
      </c>
      <c r="C22" s="23" t="s">
        <v>31</v>
      </c>
      <c r="D22" s="24">
        <v>83.6</v>
      </c>
      <c r="E22" s="21">
        <f t="shared" si="0"/>
        <v>25.08</v>
      </c>
      <c r="F22" s="25">
        <v>82.2</v>
      </c>
      <c r="G22" s="26">
        <f t="shared" si="1"/>
        <v>57.54</v>
      </c>
      <c r="H22" s="21">
        <f t="shared" si="2"/>
        <v>82.62</v>
      </c>
      <c r="I22" s="21">
        <v>5</v>
      </c>
      <c r="J22" s="21" t="s">
        <v>21</v>
      </c>
    </row>
    <row r="23" ht="24" customHeight="1" spans="1:10">
      <c r="A23" s="21">
        <v>19</v>
      </c>
      <c r="B23" s="22" t="s">
        <v>36</v>
      </c>
      <c r="C23" s="23" t="s">
        <v>31</v>
      </c>
      <c r="D23" s="24">
        <v>81.2</v>
      </c>
      <c r="E23" s="21">
        <f t="shared" si="0"/>
        <v>24.36</v>
      </c>
      <c r="F23" s="25">
        <v>82.8</v>
      </c>
      <c r="G23" s="26">
        <f t="shared" si="1"/>
        <v>57.96</v>
      </c>
      <c r="H23" s="21">
        <f t="shared" si="2"/>
        <v>82.32</v>
      </c>
      <c r="I23" s="21">
        <v>6</v>
      </c>
      <c r="J23" s="21" t="s">
        <v>21</v>
      </c>
    </row>
    <row r="24" ht="24" customHeight="1" spans="1:10">
      <c r="A24" s="21">
        <v>20</v>
      </c>
      <c r="B24" s="22" t="s">
        <v>37</v>
      </c>
      <c r="C24" s="23" t="s">
        <v>31</v>
      </c>
      <c r="D24" s="24">
        <v>79.4</v>
      </c>
      <c r="E24" s="21">
        <f t="shared" si="0"/>
        <v>23.82</v>
      </c>
      <c r="F24" s="25">
        <v>81.4</v>
      </c>
      <c r="G24" s="26">
        <f t="shared" si="1"/>
        <v>56.98</v>
      </c>
      <c r="H24" s="21">
        <f t="shared" si="2"/>
        <v>80.8</v>
      </c>
      <c r="I24" s="21">
        <v>7</v>
      </c>
      <c r="J24" s="21" t="s">
        <v>21</v>
      </c>
    </row>
    <row r="25" ht="24" customHeight="1" spans="1:10">
      <c r="A25" s="21">
        <v>21</v>
      </c>
      <c r="B25" s="22" t="s">
        <v>38</v>
      </c>
      <c r="C25" s="23" t="s">
        <v>31</v>
      </c>
      <c r="D25" s="24">
        <v>81.2</v>
      </c>
      <c r="E25" s="21">
        <f t="shared" si="0"/>
        <v>24.36</v>
      </c>
      <c r="F25" s="25">
        <v>80.4</v>
      </c>
      <c r="G25" s="26">
        <f t="shared" si="1"/>
        <v>56.28</v>
      </c>
      <c r="H25" s="21">
        <f t="shared" si="2"/>
        <v>80.64</v>
      </c>
      <c r="I25" s="21">
        <v>8</v>
      </c>
      <c r="J25" s="21" t="s">
        <v>21</v>
      </c>
    </row>
    <row r="26" ht="24" customHeight="1" spans="1:10">
      <c r="A26" s="21">
        <v>22</v>
      </c>
      <c r="B26" s="22" t="s">
        <v>39</v>
      </c>
      <c r="C26" s="23" t="s">
        <v>31</v>
      </c>
      <c r="D26" s="24">
        <v>79</v>
      </c>
      <c r="E26" s="21">
        <f t="shared" si="0"/>
        <v>23.7</v>
      </c>
      <c r="F26" s="25">
        <v>81</v>
      </c>
      <c r="G26" s="26">
        <f t="shared" si="1"/>
        <v>56.7</v>
      </c>
      <c r="H26" s="21">
        <f t="shared" si="2"/>
        <v>80.4</v>
      </c>
      <c r="I26" s="21">
        <v>9</v>
      </c>
      <c r="J26" s="21" t="s">
        <v>21</v>
      </c>
    </row>
    <row r="27" ht="24" customHeight="1" spans="1:10">
      <c r="A27" s="21">
        <v>23</v>
      </c>
      <c r="B27" s="22" t="s">
        <v>40</v>
      </c>
      <c r="C27" s="23" t="s">
        <v>41</v>
      </c>
      <c r="D27" s="24">
        <v>89.2</v>
      </c>
      <c r="E27" s="21">
        <f t="shared" si="0"/>
        <v>26.76</v>
      </c>
      <c r="F27" s="25">
        <v>92.6</v>
      </c>
      <c r="G27" s="26">
        <f t="shared" si="1"/>
        <v>64.82</v>
      </c>
      <c r="H27" s="21">
        <f t="shared" si="2"/>
        <v>91.58</v>
      </c>
      <c r="I27" s="21">
        <v>1</v>
      </c>
      <c r="J27" s="21" t="s">
        <v>16</v>
      </c>
    </row>
    <row r="28" ht="24" customHeight="1" spans="1:10">
      <c r="A28" s="21">
        <v>24</v>
      </c>
      <c r="B28" s="22" t="s">
        <v>42</v>
      </c>
      <c r="C28" s="23" t="s">
        <v>41</v>
      </c>
      <c r="D28" s="24">
        <v>83.4</v>
      </c>
      <c r="E28" s="21">
        <f t="shared" si="0"/>
        <v>25.02</v>
      </c>
      <c r="F28" s="25">
        <v>89</v>
      </c>
      <c r="G28" s="26">
        <f t="shared" si="1"/>
        <v>62.3</v>
      </c>
      <c r="H28" s="21">
        <f t="shared" si="2"/>
        <v>87.32</v>
      </c>
      <c r="I28" s="21">
        <v>2</v>
      </c>
      <c r="J28" s="21" t="s">
        <v>21</v>
      </c>
    </row>
    <row r="29" ht="24" customHeight="1" spans="1:10">
      <c r="A29" s="21">
        <v>25</v>
      </c>
      <c r="B29" s="22" t="s">
        <v>43</v>
      </c>
      <c r="C29" s="23" t="s">
        <v>41</v>
      </c>
      <c r="D29" s="24">
        <v>77.4</v>
      </c>
      <c r="E29" s="21">
        <f t="shared" si="0"/>
        <v>23.22</v>
      </c>
      <c r="F29" s="25">
        <v>84</v>
      </c>
      <c r="G29" s="26">
        <f t="shared" si="1"/>
        <v>58.8</v>
      </c>
      <c r="H29" s="21">
        <f t="shared" si="2"/>
        <v>82.02</v>
      </c>
      <c r="I29" s="21">
        <v>3</v>
      </c>
      <c r="J29" s="21" t="s">
        <v>21</v>
      </c>
    </row>
    <row r="30" ht="24" customHeight="1" spans="1:10">
      <c r="A30" s="21">
        <v>26</v>
      </c>
      <c r="B30" s="22" t="s">
        <v>44</v>
      </c>
      <c r="C30" s="23" t="s">
        <v>45</v>
      </c>
      <c r="D30" s="25">
        <v>78.4</v>
      </c>
      <c r="E30" s="21">
        <f t="shared" si="0"/>
        <v>23.52</v>
      </c>
      <c r="F30" s="25">
        <v>85.2</v>
      </c>
      <c r="G30" s="26">
        <f t="shared" si="1"/>
        <v>59.64</v>
      </c>
      <c r="H30" s="21">
        <f t="shared" si="2"/>
        <v>83.16</v>
      </c>
      <c r="I30" s="21">
        <v>1</v>
      </c>
      <c r="J30" s="21" t="s">
        <v>16</v>
      </c>
    </row>
    <row r="31" ht="24" customHeight="1" spans="1:10">
      <c r="A31" s="21">
        <v>27</v>
      </c>
      <c r="B31" s="22" t="s">
        <v>46</v>
      </c>
      <c r="C31" s="23" t="s">
        <v>45</v>
      </c>
      <c r="D31" s="25">
        <v>78.4</v>
      </c>
      <c r="E31" s="21">
        <f t="shared" si="0"/>
        <v>23.52</v>
      </c>
      <c r="F31" s="25">
        <v>82.2</v>
      </c>
      <c r="G31" s="26">
        <f t="shared" si="1"/>
        <v>57.54</v>
      </c>
      <c r="H31" s="21">
        <f t="shared" si="2"/>
        <v>81.06</v>
      </c>
      <c r="I31" s="21">
        <v>2</v>
      </c>
      <c r="J31" s="21" t="s">
        <v>21</v>
      </c>
    </row>
    <row r="32" ht="24" customHeight="1" spans="1:10">
      <c r="A32" s="21">
        <v>28</v>
      </c>
      <c r="B32" s="22" t="s">
        <v>47</v>
      </c>
      <c r="C32" s="23" t="s">
        <v>45</v>
      </c>
      <c r="D32" s="25">
        <v>73.4</v>
      </c>
      <c r="E32" s="21">
        <f t="shared" si="0"/>
        <v>22.02</v>
      </c>
      <c r="F32" s="25">
        <v>81.1</v>
      </c>
      <c r="G32" s="26">
        <f t="shared" si="1"/>
        <v>56.77</v>
      </c>
      <c r="H32" s="21">
        <f t="shared" si="2"/>
        <v>78.79</v>
      </c>
      <c r="I32" s="21">
        <v>3</v>
      </c>
      <c r="J32" s="21" t="s">
        <v>21</v>
      </c>
    </row>
    <row r="33" ht="24" customHeight="1" spans="1:10">
      <c r="A33" s="21">
        <v>29</v>
      </c>
      <c r="B33" s="22" t="s">
        <v>48</v>
      </c>
      <c r="C33" s="23" t="s">
        <v>49</v>
      </c>
      <c r="D33" s="25">
        <v>86.8</v>
      </c>
      <c r="E33" s="21">
        <f t="shared" si="0"/>
        <v>26.04</v>
      </c>
      <c r="F33" s="25">
        <v>92</v>
      </c>
      <c r="G33" s="26">
        <f t="shared" si="1"/>
        <v>64.4</v>
      </c>
      <c r="H33" s="21">
        <f t="shared" si="2"/>
        <v>90.44</v>
      </c>
      <c r="I33" s="21">
        <v>1</v>
      </c>
      <c r="J33" s="21" t="s">
        <v>16</v>
      </c>
    </row>
    <row r="34" ht="24" customHeight="1" spans="1:10">
      <c r="A34" s="21">
        <v>30</v>
      </c>
      <c r="B34" s="22" t="s">
        <v>50</v>
      </c>
      <c r="C34" s="23" t="s">
        <v>49</v>
      </c>
      <c r="D34" s="25">
        <v>74.4</v>
      </c>
      <c r="E34" s="21">
        <f t="shared" si="0"/>
        <v>22.32</v>
      </c>
      <c r="F34" s="25">
        <v>87</v>
      </c>
      <c r="G34" s="26">
        <f t="shared" si="1"/>
        <v>60.9</v>
      </c>
      <c r="H34" s="21">
        <f t="shared" si="2"/>
        <v>83.22</v>
      </c>
      <c r="I34" s="21">
        <v>2</v>
      </c>
      <c r="J34" s="21" t="s">
        <v>21</v>
      </c>
    </row>
    <row r="35" ht="24" customHeight="1" spans="1:10">
      <c r="A35" s="21">
        <v>31</v>
      </c>
      <c r="B35" s="22" t="s">
        <v>51</v>
      </c>
      <c r="C35" s="23" t="s">
        <v>49</v>
      </c>
      <c r="D35" s="25">
        <v>79</v>
      </c>
      <c r="E35" s="21">
        <f t="shared" si="0"/>
        <v>23.7</v>
      </c>
      <c r="F35" s="32">
        <v>-1</v>
      </c>
      <c r="G35" s="26"/>
      <c r="H35" s="21"/>
      <c r="I35" s="21"/>
      <c r="J35" s="21" t="s">
        <v>21</v>
      </c>
    </row>
  </sheetData>
  <mergeCells count="10">
    <mergeCell ref="A1:J1"/>
    <mergeCell ref="H2:J2"/>
    <mergeCell ref="D3:E3"/>
    <mergeCell ref="F3:G3"/>
    <mergeCell ref="A3:A4"/>
    <mergeCell ref="B3:B4"/>
    <mergeCell ref="C3:C4"/>
    <mergeCell ref="H3:H4"/>
    <mergeCell ref="I3:I4"/>
    <mergeCell ref="J3:J4"/>
  </mergeCells>
  <conditionalFormatting sqref="F4 D4">
    <cfRule type="cellIs" dxfId="0" priority="1" stopIfTrue="1" operator="equal">
      <formula>-10</formula>
    </cfRule>
  </conditionalFormatting>
  <pageMargins left="0.7" right="0.7" top="0.75" bottom="0.75" header="0.3" footer="0.3"/>
  <pageSetup paperSize="9" scale="95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001</dc:creator>
  <cp:lastModifiedBy>就在转弯处</cp:lastModifiedBy>
  <dcterms:created xsi:type="dcterms:W3CDTF">2023-07-07T12:44:00Z</dcterms:created>
  <dcterms:modified xsi:type="dcterms:W3CDTF">2023-07-08T05:49:17Z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F89354A22EAA4D63AE257159686765D8_13</vt:lpwstr>
  </property>
  <property fmtid="{D5CDD505-2E9C-101B-9397-08002B2CF9AE}" pid="3" name="KSOProductBuildVer">
    <vt:lpwstr>2052-11.1.0.14309</vt:lpwstr>
  </property>
</Properties>
</file>